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5"/>
  </bookViews>
  <sheets>
    <sheet name="封面" sheetId="6" r:id="rId1"/>
    <sheet name="表1 2023年全市限额及余额" sheetId="1" r:id="rId2"/>
    <sheet name="表2 2024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<sst xmlns="http://schemas.openxmlformats.org/spreadsheetml/2006/main" count="153" uniqueCount="89">
  <si>
    <t>咸宁市2024年12月地方政府债务相关情况表</t>
  </si>
  <si>
    <t>表1</t>
  </si>
  <si>
    <t>咸宁市2023年地方政府债务限额及余额情况表</t>
  </si>
  <si>
    <t>表2</t>
  </si>
  <si>
    <t>咸宁市2024年地方政府债务限额及余额情况表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</si>
  <si>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</si>
  <si>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</si>
  <si>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</si>
  <si>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</si>
  <si>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</si>
  <si>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</si>
  <si>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</si>
  <si>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</si>
  <si>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2023年债务限额</t>
  </si>
  <si>
    <t>2023年债务余额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</si>
  <si>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</si>
  <si>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</si>
  <si>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</si>
  <si>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</si>
  <si>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</si>
  <si>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</si>
  <si>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</si>
  <si>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</si>
  <si>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</si>
  <si>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</si>
  <si>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</si>
  <si>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</si>
  <si>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</si>
  <si>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</si>
  <si>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</si>
  <si>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</si>
  <si>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</si>
  <si>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</si>
  <si>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</si>
  <si>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2024年债务限额</t>
  </si>
  <si>
    <t>2024年债务余额(12月）</t>
  </si>
  <si>
    <t>项    目</t>
  </si>
  <si>
    <t>预算数</t>
  </si>
  <si>
    <t>执行数</t>
  </si>
  <si>
    <t>一、2022年末地方政府一般债务余额</t>
  </si>
  <si>
    <t>二、2023年末地方政府一般债务限额</t>
  </si>
  <si>
    <t>三、2023年地方政府一般债务发行额</t>
  </si>
  <si>
    <t>四、2023年地方政府一般债务还本额</t>
  </si>
  <si>
    <t>五、2023年末地方政府一般债务余额</t>
  </si>
  <si>
    <t>六、2024年地方政府一般债务限额</t>
  </si>
  <si>
    <t>七、2024年地方政府一般债券发行金额</t>
  </si>
  <si>
    <t xml:space="preserve">   其中：再融资债券</t>
  </si>
  <si>
    <t xml:space="preserve">        新增债券</t>
  </si>
  <si>
    <t>八、2024年地方政府一般债务余额</t>
  </si>
  <si>
    <t>截至12月底</t>
  </si>
  <si>
    <t>一、2022年末地方政府专项债务余额</t>
  </si>
  <si>
    <t>二、2023年末地方政府专项债务限额</t>
  </si>
  <si>
    <t>三、2023年地方政府专项债券发行额</t>
  </si>
  <si>
    <t>四、2023年地方政府专项债务还本额</t>
  </si>
  <si>
    <t>五、2023年末地方政府专项债务余额</t>
  </si>
  <si>
    <t>六、2024年地方政府专项债务限额</t>
  </si>
  <si>
    <t>七、2024年地方政府专项债券发行金额</t>
  </si>
  <si>
    <t>八、2024年地方政府专项债务余额</t>
  </si>
  <si>
    <t>公式</t>
  </si>
  <si>
    <t>全市</t>
  </si>
  <si>
    <t>一、2023年发行执行数</t>
  </si>
  <si>
    <t>A=B+D</t>
  </si>
  <si>
    <t>（一）一般债券</t>
  </si>
  <si>
    <t>（二）专项债券</t>
  </si>
  <si>
    <t>D</t>
  </si>
  <si>
    <t>二、2023年还本执行数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</si>
  <si>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</si>
  <si>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</si>
  <si>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</si>
  <si>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</si>
  <si>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</si>
  <si>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</si>
  <si>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</si>
  <si>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四、2024年还本预计数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</si>
  <si>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</si>
  <si>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</si>
  <si>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</si>
  <si>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</si>
  <si>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</si>
  <si>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</si>
  <si>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</si>
  <si>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</si>
  <si>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</si>
  <si>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</si>
  <si>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五、2024年付息预计数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</si>
  <si>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</si>
  <si>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</si>
  <si>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</si>
  <si>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注：本表反映本地区和本级上一年度地方政府债券（含再融资债券）发行及还本付息执行数、本年度地方政府债券还本付息预计数。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</si>
</sst>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color indexed="8"/>
      <name val="方正小标宋简体"/>
      <charset val="134"/>
    </font>
    <font>
      <sz val="22"/>
      <color indexed="8"/>
      <name val="方正小标宋简体"/>
      <charset val="134"/>
    </font>
    <font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3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" fontId="2" fillId="0" borderId="1" xfId="0" applyNumberFormat="1" applyFont="1" applyBorder="1">
      <alignment vertical="center"/>
    </xf>
    <xf numFmtId="4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1"/>
  <sheetViews>
    <sheetView workbookViewId="0">
      <selection activeCell="J18" sqref="J18"/>
    </sheetView>
  </sheetViews>
  <sheetFormatPr defaultColWidth="9" defaultRowHeight="13.5"/>
  <cols>
    <col min="1" max="1" width="13" customWidth="1"/>
  </cols>
  <sheetData>
    <row r="3" ht="45" customHeight="1" spans="2:12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66" customHeight="1" spans="3:3">
      <c r="C4" s="38"/>
    </row>
    <row r="5" ht="40.05" customHeight="1" spans="4:5">
      <c r="D5" s="39" t="s">
        <v>1</v>
      </c>
      <c r="E5" s="39" t="s">
        <v>2</v>
      </c>
    </row>
    <row r="6" ht="40.05" customHeight="1" spans="4:5">
      <c r="D6" s="39" t="s">
        <v>3</v>
      </c>
      <c r="E6" s="39" t="s">
        <v>4</v>
      </c>
    </row>
    <row r="7" ht="40.05" customHeight="1" spans="4:5">
      <c r="D7" s="39" t="s">
        <v>5</v>
      </c>
      <c r="E7" s="39" t="s">
        <v>6</v>
      </c>
    </row>
    <row r="8" ht="40.05" customHeight="1" spans="4:5">
      <c r="D8" s="39" t="s">
        <v>7</v>
      </c>
      <c r="E8" s="39" t="s">
        <v>8</v>
      </c>
    </row>
    <row r="9" ht="40.05" customHeight="1" spans="4:5">
      <c r="D9" s="39" t="s">
        <v>9</v>
      </c>
      <c r="E9" s="39" t="s">
        <v>10</v>
      </c>
    </row>
    <row r="10" ht="40.05" customHeight="1" spans="4:5">
      <c r="D10" s="39"/>
      <c r="E10" s="39"/>
    </row>
    <row r="11" ht="40.05" customHeight="1" spans="4:5">
      <c r="D11" s="39"/>
      <c r="E11" s="39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E4" sqref="E4:G4"/>
    </sheetView>
  </sheetViews>
  <sheetFormatPr defaultColWidth="9" defaultRowHeight="13.5" outlineLevelCol="7"/>
  <cols>
    <col min="1" max="1" width="21" customWidth="1"/>
    <col min="2" max="7" width="15.2666666666667" customWidth="1"/>
    <col min="8" max="8" width="16.1333333333333" customWidth="1"/>
  </cols>
  <sheetData>
    <row r="1" ht="31.5" customHeight="1" spans="1:1">
      <c r="A1" s="19" t="s">
        <v>1</v>
      </c>
    </row>
    <row r="2" ht="43.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1" customFormat="1" ht="34.5" customHeight="1" spans="1:8">
      <c r="A4" s="6" t="s">
        <v>12</v>
      </c>
      <c r="B4" s="6" t="s">
        <v>13</v>
      </c>
      <c r="C4" s="6"/>
      <c r="D4" s="6"/>
      <c r="E4" s="6" t="s">
        <v>14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" customFormat="1" ht="34.5" customHeight="1" spans="1:8">
      <c r="A7" s="6" t="s">
        <v>25</v>
      </c>
      <c r="B7" s="28">
        <f>SUM(C7:D7)</f>
        <v>451.3048</v>
      </c>
      <c r="C7" s="28">
        <f t="shared" ref="C7:G7" si="0">SUM(C8:C14)</f>
        <v>197.0558</v>
      </c>
      <c r="D7" s="28">
        <f t="shared" si="0"/>
        <v>254.249</v>
      </c>
      <c r="E7" s="33">
        <f>SUM(F7:G7)</f>
        <v>414.7874589033</v>
      </c>
      <c r="F7" s="28">
        <f t="shared" si="0"/>
        <v>176.1106589033</v>
      </c>
      <c r="G7" s="28">
        <f t="shared" si="0"/>
        <v>238.6768</v>
      </c>
      <c r="H7" s="34"/>
    </row>
    <row r="8" ht="34.5" customHeight="1" spans="1:8">
      <c r="A8" s="8" t="s">
        <v>26</v>
      </c>
      <c r="B8" s="21">
        <v>104.0678</v>
      </c>
      <c r="C8" s="21">
        <v>39.4897</v>
      </c>
      <c r="D8" s="21">
        <v>64.5781</v>
      </c>
      <c r="E8" s="21">
        <v>93.9781784632</v>
      </c>
      <c r="F8" s="21">
        <v>35.8585784632</v>
      </c>
      <c r="G8" s="21">
        <v>58.1196</v>
      </c>
      <c r="H8" s="32"/>
    </row>
    <row r="9" ht="34.5" customHeight="1" spans="1:8">
      <c r="A9" s="8" t="s">
        <v>27</v>
      </c>
      <c r="B9" s="21">
        <v>54.3321</v>
      </c>
      <c r="C9" s="21">
        <v>24.816</v>
      </c>
      <c r="D9" s="21">
        <v>29.5161</v>
      </c>
      <c r="E9" s="21">
        <v>51.272</v>
      </c>
      <c r="F9" s="21">
        <v>22.7576</v>
      </c>
      <c r="G9" s="21">
        <v>28.5144</v>
      </c>
      <c r="H9" s="32"/>
    </row>
    <row r="10" ht="34.5" customHeight="1" spans="1:8">
      <c r="A10" s="8" t="s">
        <v>28</v>
      </c>
      <c r="B10" s="21">
        <v>63.4402</v>
      </c>
      <c r="C10" s="21">
        <v>20.2799</v>
      </c>
      <c r="D10" s="21">
        <v>43.1603</v>
      </c>
      <c r="E10" s="21">
        <v>56.6448</v>
      </c>
      <c r="F10" s="21">
        <v>17.6395</v>
      </c>
      <c r="G10" s="21">
        <v>39.0053</v>
      </c>
      <c r="H10" s="36"/>
    </row>
    <row r="11" ht="34.5" customHeight="1" spans="1:8">
      <c r="A11" s="8" t="s">
        <v>29</v>
      </c>
      <c r="B11" s="21">
        <v>89.1829</v>
      </c>
      <c r="C11" s="21">
        <v>37.2484</v>
      </c>
      <c r="D11" s="21">
        <v>51.9345</v>
      </c>
      <c r="E11" s="21">
        <v>85.2815149405</v>
      </c>
      <c r="F11" s="21">
        <v>33.3531149405</v>
      </c>
      <c r="G11" s="21">
        <v>51.9284</v>
      </c>
      <c r="H11" s="36"/>
    </row>
    <row r="12" ht="34.5" customHeight="1" spans="1:8">
      <c r="A12" s="8" t="s">
        <v>30</v>
      </c>
      <c r="B12" s="21">
        <v>49.411</v>
      </c>
      <c r="C12" s="21">
        <v>25.2078</v>
      </c>
      <c r="D12" s="21">
        <v>24.2032</v>
      </c>
      <c r="E12" s="21">
        <v>44.285</v>
      </c>
      <c r="F12" s="21">
        <v>22.0719</v>
      </c>
      <c r="G12" s="21">
        <v>22.2131</v>
      </c>
      <c r="H12" s="36"/>
    </row>
    <row r="13" ht="34.5" customHeight="1" spans="1:8">
      <c r="A13" s="8" t="s">
        <v>31</v>
      </c>
      <c r="B13" s="21">
        <v>44.1097</v>
      </c>
      <c r="C13" s="21">
        <v>25.1341</v>
      </c>
      <c r="D13" s="21">
        <v>18.9756</v>
      </c>
      <c r="E13" s="21">
        <v>40.4594361595</v>
      </c>
      <c r="F13" s="21">
        <v>22.1382361595</v>
      </c>
      <c r="G13" s="21">
        <v>18.3212</v>
      </c>
      <c r="H13" s="36"/>
    </row>
    <row r="14" ht="34.5" customHeight="1" spans="1:8">
      <c r="A14" s="8" t="s">
        <v>32</v>
      </c>
      <c r="B14" s="21">
        <v>46.7611</v>
      </c>
      <c r="C14" s="21">
        <v>24.8799</v>
      </c>
      <c r="D14" s="21">
        <v>21.8812</v>
      </c>
      <c r="E14" s="21">
        <v>42.8665293401</v>
      </c>
      <c r="F14" s="21">
        <v>22.2917293401</v>
      </c>
      <c r="G14" s="21">
        <v>20.5748</v>
      </c>
      <c r="H14" s="36"/>
    </row>
    <row r="15" ht="18" customHeight="1" spans="1:7">
      <c r="A15" s="12" t="s">
        <v>33</v>
      </c>
      <c r="B15" s="12"/>
      <c r="C15" s="12"/>
      <c r="D15" s="12"/>
      <c r="E15" s="12"/>
      <c r="F15" s="12"/>
      <c r="G15" s="12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A15" sqref="$A15:$XFD15"/>
    </sheetView>
  </sheetViews>
  <sheetFormatPr defaultColWidth="9" defaultRowHeight="13.5" outlineLevelCol="7"/>
  <cols>
    <col min="1" max="1" width="19.8666666666667" style="26" customWidth="1"/>
    <col min="2" max="7" width="15.2666666666667" style="26" customWidth="1"/>
    <col min="8" max="8" width="20.8666666666667" style="26" customWidth="1"/>
    <col min="9" max="10" width="9" style="26"/>
    <col min="11" max="12" width="10.4" style="26"/>
    <col min="13" max="16384" width="9" style="26"/>
  </cols>
  <sheetData>
    <row r="1" ht="31.5" customHeight="1" spans="1:1">
      <c r="A1" s="19" t="s">
        <v>3</v>
      </c>
    </row>
    <row r="2" ht="43.5" customHeight="1" spans="1:8">
      <c r="A2" s="4" t="s">
        <v>4</v>
      </c>
      <c r="B2" s="4"/>
      <c r="C2" s="4"/>
      <c r="D2" s="4"/>
      <c r="E2" s="4"/>
      <c r="F2" s="4"/>
      <c r="G2" s="4"/>
      <c r="H2" s="4"/>
    </row>
    <row r="3" ht="25.5" customHeight="1" spans="1:8">
      <c r="A3" s="12"/>
      <c r="B3" s="12"/>
      <c r="G3" s="29" t="s">
        <v>11</v>
      </c>
      <c r="H3" s="29"/>
    </row>
    <row r="4" s="26" customFormat="1" ht="34.5" customHeight="1" spans="1:8">
      <c r="A4" s="6" t="s">
        <v>12</v>
      </c>
      <c r="B4" s="6" t="s">
        <v>34</v>
      </c>
      <c r="C4" s="6"/>
      <c r="D4" s="6"/>
      <c r="E4" s="6" t="s">
        <v>35</v>
      </c>
      <c r="F4" s="6"/>
      <c r="G4" s="6"/>
      <c r="H4" s="30" t="s">
        <v>15</v>
      </c>
    </row>
    <row r="5" ht="34.5" customHeight="1" spans="1:8">
      <c r="A5" s="6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31"/>
    </row>
    <row r="6" ht="34.5" customHeight="1" spans="1:8">
      <c r="A6" s="6"/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32"/>
    </row>
    <row r="7" s="27" customFormat="1" ht="34.5" customHeight="1" spans="1:8">
      <c r="A7" s="6" t="s">
        <v>25</v>
      </c>
      <c r="B7" s="28">
        <f>SUM(C7:D7)</f>
        <v>583.8954</v>
      </c>
      <c r="C7" s="28">
        <f>SUM(C8:C14)</f>
        <v>208.0705</v>
      </c>
      <c r="D7" s="28">
        <f>SUM(D8:D14)</f>
        <v>375.8249</v>
      </c>
      <c r="E7" s="33">
        <v>553.1666705477</v>
      </c>
      <c r="F7" s="28">
        <v>194.9497705477</v>
      </c>
      <c r="G7" s="28">
        <v>358.2169</v>
      </c>
      <c r="H7" s="34"/>
    </row>
    <row r="8" ht="34.5" customHeight="1" spans="1:8">
      <c r="A8" s="8" t="s">
        <v>26</v>
      </c>
      <c r="B8" s="21">
        <f>SUM(C8:D8)</f>
        <v>131.0561</v>
      </c>
      <c r="C8" s="21">
        <v>41.8275</v>
      </c>
      <c r="D8" s="21">
        <v>89.2286</v>
      </c>
      <c r="E8" s="21">
        <v>126.6266970483</v>
      </c>
      <c r="F8" s="21">
        <v>39.2721970483</v>
      </c>
      <c r="G8" s="21">
        <v>87.3545</v>
      </c>
      <c r="H8" s="34"/>
    </row>
    <row r="9" ht="34.5" customHeight="1" spans="1:8">
      <c r="A9" s="8" t="s">
        <v>27</v>
      </c>
      <c r="B9" s="21">
        <f t="shared" ref="B9:B14" si="0">SUM(C9:D9)</f>
        <v>77.6502</v>
      </c>
      <c r="C9" s="21">
        <v>25.7888</v>
      </c>
      <c r="D9" s="21">
        <v>51.8614</v>
      </c>
      <c r="E9" s="21">
        <v>73.706</v>
      </c>
      <c r="F9" s="21">
        <v>24.4098</v>
      </c>
      <c r="G9" s="21">
        <v>49.2962</v>
      </c>
      <c r="H9" s="35"/>
    </row>
    <row r="10" ht="34.5" customHeight="1" spans="1:8">
      <c r="A10" s="8" t="s">
        <v>28</v>
      </c>
      <c r="B10" s="21">
        <f t="shared" si="0"/>
        <v>78.3893</v>
      </c>
      <c r="C10" s="21">
        <v>22.1812</v>
      </c>
      <c r="D10" s="21">
        <v>56.2081</v>
      </c>
      <c r="E10" s="21">
        <v>73.2116</v>
      </c>
      <c r="F10" s="21">
        <v>20.4963</v>
      </c>
      <c r="G10" s="21">
        <v>52.7153</v>
      </c>
      <c r="H10" s="36"/>
    </row>
    <row r="11" ht="34.5" customHeight="1" spans="1:8">
      <c r="A11" s="8" t="s">
        <v>29</v>
      </c>
      <c r="B11" s="21">
        <f t="shared" si="0"/>
        <v>114.0826</v>
      </c>
      <c r="C11" s="21">
        <v>39.1239</v>
      </c>
      <c r="D11" s="21">
        <v>74.9587</v>
      </c>
      <c r="E11" s="21">
        <v>107.145460816</v>
      </c>
      <c r="F11" s="21">
        <v>36.903460816</v>
      </c>
      <c r="G11" s="21">
        <v>70.242</v>
      </c>
      <c r="H11" s="36"/>
    </row>
    <row r="12" ht="34.5" customHeight="1" spans="1:8">
      <c r="A12" s="8" t="s">
        <v>30</v>
      </c>
      <c r="B12" s="21">
        <f t="shared" si="0"/>
        <v>75.3482</v>
      </c>
      <c r="C12" s="21">
        <v>26.7414</v>
      </c>
      <c r="D12" s="21">
        <v>48.6068</v>
      </c>
      <c r="E12" s="21">
        <v>71.4286</v>
      </c>
      <c r="F12" s="21">
        <v>24.723</v>
      </c>
      <c r="G12" s="21">
        <v>46.7056</v>
      </c>
      <c r="H12" s="36"/>
    </row>
    <row r="13" ht="34.5" customHeight="1" spans="1:8">
      <c r="A13" s="8" t="s">
        <v>31</v>
      </c>
      <c r="B13" s="21">
        <f t="shared" si="0"/>
        <v>56.3166</v>
      </c>
      <c r="C13" s="21">
        <v>26.6878</v>
      </c>
      <c r="D13" s="21">
        <v>29.6288</v>
      </c>
      <c r="E13" s="21">
        <v>52.7304361595</v>
      </c>
      <c r="F13" s="21">
        <v>24.6971361595</v>
      </c>
      <c r="G13" s="21">
        <v>28.0333</v>
      </c>
      <c r="H13" s="36"/>
    </row>
    <row r="14" ht="34.5" customHeight="1" spans="1:8">
      <c r="A14" s="8" t="s">
        <v>32</v>
      </c>
      <c r="B14" s="21">
        <f t="shared" si="0"/>
        <v>51.0524</v>
      </c>
      <c r="C14" s="21">
        <v>25.7199</v>
      </c>
      <c r="D14" s="21">
        <v>25.3325</v>
      </c>
      <c r="E14" s="21">
        <v>48.3178765239</v>
      </c>
      <c r="F14" s="21">
        <v>24.4478765239</v>
      </c>
      <c r="G14" s="21">
        <v>23.87</v>
      </c>
      <c r="H14" s="36"/>
    </row>
    <row r="15" ht="36" customHeight="1" spans="1:8">
      <c r="A15" s="3"/>
      <c r="B15" s="3"/>
      <c r="C15" s="3"/>
      <c r="D15" s="3"/>
      <c r="E15" s="3"/>
      <c r="F15" s="3"/>
      <c r="G15" s="3"/>
      <c r="H15" s="3"/>
    </row>
    <row r="16" ht="18" customHeight="1" spans="1:7">
      <c r="A16" s="12"/>
      <c r="B16" s="12"/>
      <c r="C16" s="12"/>
      <c r="D16" s="12"/>
      <c r="E16" s="12"/>
      <c r="F16" s="12"/>
      <c r="G16" s="12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2" workbookViewId="0">
      <selection activeCell="H6" sqref="H6"/>
    </sheetView>
  </sheetViews>
  <sheetFormatPr defaultColWidth="9" defaultRowHeight="13.5" outlineLevelCol="3"/>
  <cols>
    <col min="1" max="1" width="60.7333333333333" customWidth="1"/>
    <col min="2" max="4" width="22.1333333333333" customWidth="1"/>
    <col min="5" max="5" width="10"/>
  </cols>
  <sheetData>
    <row r="1" ht="36" customHeight="1" spans="1:1">
      <c r="A1" s="19" t="s">
        <v>5</v>
      </c>
    </row>
    <row r="2" ht="36" customHeight="1" spans="1:4">
      <c r="A2" s="4" t="s">
        <v>6</v>
      </c>
      <c r="B2" s="4"/>
      <c r="C2" s="4"/>
      <c r="D2" s="4"/>
    </row>
    <row r="3" ht="27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36</v>
      </c>
      <c r="B4" s="6" t="s">
        <v>37</v>
      </c>
      <c r="C4" s="6" t="s">
        <v>38</v>
      </c>
      <c r="D4" s="13" t="s">
        <v>15</v>
      </c>
    </row>
    <row r="5" ht="33" customHeight="1" spans="1:4">
      <c r="A5" s="20" t="s">
        <v>39</v>
      </c>
      <c r="B5" s="21"/>
      <c r="C5" s="21">
        <v>33.4515461401</v>
      </c>
      <c r="D5" s="15"/>
    </row>
    <row r="6" ht="33" customHeight="1" spans="1:4">
      <c r="A6" s="20" t="s">
        <v>40</v>
      </c>
      <c r="B6" s="21"/>
      <c r="C6" s="21">
        <v>39.4897</v>
      </c>
      <c r="D6" s="15"/>
    </row>
    <row r="7" ht="33" customHeight="1" spans="1:4">
      <c r="A7" s="20" t="s">
        <v>41</v>
      </c>
      <c r="B7" s="21">
        <v>5.1862</v>
      </c>
      <c r="C7" s="21">
        <v>5.1862</v>
      </c>
      <c r="D7" s="15"/>
    </row>
    <row r="8" ht="33" customHeight="1" spans="1:4">
      <c r="A8" s="20" t="s">
        <v>42</v>
      </c>
      <c r="B8" s="21">
        <v>2.7774</v>
      </c>
      <c r="C8" s="21">
        <v>2.7774</v>
      </c>
      <c r="D8" s="15"/>
    </row>
    <row r="9" ht="33" customHeight="1" spans="1:4">
      <c r="A9" s="20" t="s">
        <v>43</v>
      </c>
      <c r="B9" s="21"/>
      <c r="C9" s="21">
        <v>35.858578</v>
      </c>
      <c r="D9" s="15"/>
    </row>
    <row r="10" ht="33" customHeight="1" spans="1:4">
      <c r="A10" s="20" t="s">
        <v>44</v>
      </c>
      <c r="B10" s="21"/>
      <c r="C10" s="21">
        <v>41.2111</v>
      </c>
      <c r="D10" s="23"/>
    </row>
    <row r="11" ht="33" customHeight="1" spans="1:4">
      <c r="A11" s="20" t="s">
        <v>45</v>
      </c>
      <c r="B11" s="21">
        <v>2.6708</v>
      </c>
      <c r="C11" s="21">
        <v>6.0914</v>
      </c>
      <c r="D11" s="15"/>
    </row>
    <row r="12" ht="33" customHeight="1" spans="1:4">
      <c r="A12" s="20" t="s">
        <v>46</v>
      </c>
      <c r="B12" s="21">
        <v>2.6708</v>
      </c>
      <c r="C12" s="21">
        <v>3.02</v>
      </c>
      <c r="D12" s="15"/>
    </row>
    <row r="13" ht="33" customHeight="1" spans="1:4">
      <c r="A13" s="20" t="s">
        <v>47</v>
      </c>
      <c r="B13" s="21"/>
      <c r="C13" s="21">
        <v>3.0714</v>
      </c>
      <c r="D13" s="15"/>
    </row>
    <row r="14" ht="33" customHeight="1" spans="1:4">
      <c r="A14" s="20" t="s">
        <v>48</v>
      </c>
      <c r="B14" s="21"/>
      <c r="C14" s="21">
        <v>39.2721970483</v>
      </c>
      <c r="D14" s="25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2" workbookViewId="0">
      <selection activeCell="D12" sqref="D12"/>
    </sheetView>
  </sheetViews>
  <sheetFormatPr defaultColWidth="9" defaultRowHeight="13.5" outlineLevelCol="3"/>
  <cols>
    <col min="1" max="1" width="60.7333333333333" customWidth="1"/>
    <col min="2" max="4" width="22.1333333333333" customWidth="1"/>
  </cols>
  <sheetData>
    <row r="1" ht="41.25" customHeight="1" spans="1:1">
      <c r="A1" s="19" t="s">
        <v>7</v>
      </c>
    </row>
    <row r="2" ht="34.5" customHeight="1" spans="1:4">
      <c r="A2" s="4" t="s">
        <v>8</v>
      </c>
      <c r="B2" s="4"/>
      <c r="C2" s="4"/>
      <c r="D2" s="4"/>
    </row>
    <row r="3" ht="24.75" customHeight="1" spans="1:4">
      <c r="A3" s="12"/>
      <c r="B3" s="12"/>
      <c r="C3" s="5"/>
      <c r="D3" s="5" t="s">
        <v>11</v>
      </c>
    </row>
    <row r="4" s="1" customFormat="1" ht="39" customHeight="1" spans="1:4">
      <c r="A4" s="6" t="s">
        <v>36</v>
      </c>
      <c r="B4" s="6" t="s">
        <v>37</v>
      </c>
      <c r="C4" s="6" t="s">
        <v>38</v>
      </c>
      <c r="D4" s="13" t="s">
        <v>15</v>
      </c>
    </row>
    <row r="5" ht="33" customHeight="1" spans="1:4">
      <c r="A5" s="20" t="s">
        <v>50</v>
      </c>
      <c r="B5" s="21"/>
      <c r="C5" s="21">
        <v>56.9819</v>
      </c>
      <c r="D5" s="15"/>
    </row>
    <row r="6" ht="33" customHeight="1" spans="1:4">
      <c r="A6" s="20" t="s">
        <v>51</v>
      </c>
      <c r="B6" s="21"/>
      <c r="C6" s="21">
        <v>64.5781</v>
      </c>
      <c r="D6" s="15"/>
    </row>
    <row r="7" ht="33" customHeight="1" spans="1:4">
      <c r="A7" s="20" t="s">
        <v>52</v>
      </c>
      <c r="B7" s="21">
        <v>12.7326</v>
      </c>
      <c r="C7" s="21">
        <v>12.7326</v>
      </c>
      <c r="D7" s="22"/>
    </row>
    <row r="8" ht="33" customHeight="1" spans="1:4">
      <c r="A8" s="20" t="s">
        <v>53</v>
      </c>
      <c r="B8" s="21">
        <v>11.4349</v>
      </c>
      <c r="C8" s="21">
        <v>11.4349</v>
      </c>
      <c r="D8" s="15"/>
    </row>
    <row r="9" ht="33" customHeight="1" spans="1:4">
      <c r="A9" s="20" t="s">
        <v>54</v>
      </c>
      <c r="B9" s="21"/>
      <c r="C9" s="21">
        <v>58.1196</v>
      </c>
      <c r="D9" s="15"/>
    </row>
    <row r="10" ht="33" customHeight="1" spans="1:4">
      <c r="A10" s="20" t="s">
        <v>55</v>
      </c>
      <c r="B10" s="21"/>
      <c r="C10" s="21">
        <v>69.6129</v>
      </c>
      <c r="D10" s="23"/>
    </row>
    <row r="11" ht="33" customHeight="1" spans="1:4">
      <c r="A11" s="20" t="s">
        <v>56</v>
      </c>
      <c r="B11" s="21">
        <v>9.0328</v>
      </c>
      <c r="C11" s="21">
        <v>57.86</v>
      </c>
      <c r="D11" s="15"/>
    </row>
    <row r="12" ht="33" customHeight="1" spans="1:4">
      <c r="A12" s="20" t="s">
        <v>46</v>
      </c>
      <c r="B12" s="21">
        <v>9.0328</v>
      </c>
      <c r="C12" s="21">
        <v>31.47</v>
      </c>
      <c r="D12" s="24"/>
    </row>
    <row r="13" ht="33" customHeight="1" spans="1:4">
      <c r="A13" s="20" t="s">
        <v>47</v>
      </c>
      <c r="B13" s="21"/>
      <c r="C13" s="21">
        <v>26.39</v>
      </c>
      <c r="D13" s="15"/>
    </row>
    <row r="14" ht="33" customHeight="1" spans="1:4">
      <c r="A14" s="20" t="s">
        <v>57</v>
      </c>
      <c r="B14" s="21"/>
      <c r="C14" s="21">
        <v>87.3545</v>
      </c>
      <c r="D14" s="22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13.5" outlineLevelCol="4"/>
  <cols>
    <col min="1" max="1" width="43.2666666666667" customWidth="1"/>
    <col min="2" max="2" width="18.7333333333333" customWidth="1"/>
    <col min="3" max="5" width="23.1333333333333" customWidth="1"/>
    <col min="6" max="6" width="10.4"/>
  </cols>
  <sheetData>
    <row r="1" s="1" customFormat="1" ht="22.5" customHeight="1" spans="1:1">
      <c r="A1" s="3" t="s">
        <v>9</v>
      </c>
    </row>
    <row r="2" ht="28.7" customHeight="1" spans="1:5">
      <c r="A2" s="4" t="s">
        <v>10</v>
      </c>
      <c r="B2" s="4"/>
      <c r="C2" s="4"/>
      <c r="D2" s="4"/>
      <c r="E2" s="4"/>
    </row>
    <row r="3" ht="14.25" customHeight="1" spans="4:5">
      <c r="D3" s="5"/>
      <c r="E3" s="5" t="s">
        <v>11</v>
      </c>
    </row>
    <row r="4" ht="21.95" customHeight="1" spans="1:5">
      <c r="A4" s="6" t="s">
        <v>36</v>
      </c>
      <c r="B4" s="6" t="s">
        <v>58</v>
      </c>
      <c r="C4" s="6" t="s">
        <v>59</v>
      </c>
      <c r="D4" s="6" t="s">
        <v>26</v>
      </c>
      <c r="E4" s="13" t="s">
        <v>15</v>
      </c>
    </row>
    <row r="5" s="2" customFormat="1" ht="19.9" customHeight="1" spans="1:5">
      <c r="A5" s="7" t="s">
        <v>60</v>
      </c>
      <c r="B5" s="8" t="s">
        <v>61</v>
      </c>
      <c r="C5" s="9">
        <f>C6+C8</f>
        <v>90.7761</v>
      </c>
      <c r="D5" s="9">
        <f>D6+D8</f>
        <v>17.9188</v>
      </c>
      <c r="E5" s="14"/>
    </row>
    <row r="6" ht="19.9" customHeight="1" spans="1:5">
      <c r="A6" s="10" t="s">
        <v>62</v>
      </c>
      <c r="B6" s="8" t="s">
        <v>20</v>
      </c>
      <c r="C6" s="11">
        <v>27.6447</v>
      </c>
      <c r="D6" s="11">
        <v>5.1862</v>
      </c>
      <c r="E6" s="15"/>
    </row>
    <row r="7" ht="22.7" customHeight="1" spans="1:5">
      <c r="A7" s="10" t="s">
        <v>46</v>
      </c>
      <c r="B7" s="8" t="s">
        <v>21</v>
      </c>
      <c r="C7" s="11">
        <v>11.3677</v>
      </c>
      <c r="D7" s="11">
        <v>1.8714</v>
      </c>
      <c r="E7" s="15"/>
    </row>
    <row r="8" ht="19.9" customHeight="1" spans="1:5">
      <c r="A8" s="10" t="s">
        <v>63</v>
      </c>
      <c r="B8" s="8" t="s">
        <v>64</v>
      </c>
      <c r="C8" s="11">
        <v>63.1314</v>
      </c>
      <c r="D8" s="11">
        <v>12.7326</v>
      </c>
      <c r="E8" s="15"/>
    </row>
    <row r="9" ht="22.7" customHeight="1" spans="1:5">
      <c r="A9" s="10" t="s">
        <v>46</v>
      </c>
      <c r="B9" s="8" t="s">
        <v>23</v>
      </c>
      <c r="C9" s="11">
        <v>15.7614</v>
      </c>
      <c r="D9" s="11">
        <v>9.3726</v>
      </c>
      <c r="E9" s="15"/>
    </row>
    <row r="10" s="2" customFormat="1" ht="19.9" customHeight="1" spans="1:5">
      <c r="A10" s="7" t="s">
        <v>65</v>
      </c>
      <c r="B10" s="8" t="s">
        <v>66</v>
      </c>
      <c r="C10" s="9">
        <f>C11+C12</f>
        <v>42.0349</v>
      </c>
      <c r="D10" s="9">
        <f>D11+D12</f>
        <v>14.2123</v>
      </c>
      <c r="E10" s="14"/>
    </row>
    <row r="11" ht="19.9" customHeight="1" spans="1:5">
      <c r="A11" s="10" t="s">
        <v>62</v>
      </c>
      <c r="B11" s="8" t="s">
        <v>67</v>
      </c>
      <c r="C11" s="11">
        <v>16.0875</v>
      </c>
      <c r="D11" s="11">
        <v>2.7774</v>
      </c>
      <c r="E11" s="15"/>
    </row>
    <row r="12" ht="19.9" customHeight="1" spans="1:5">
      <c r="A12" s="10" t="s">
        <v>63</v>
      </c>
      <c r="B12" s="8" t="s">
        <v>68</v>
      </c>
      <c r="C12" s="11">
        <v>25.9474</v>
      </c>
      <c r="D12" s="11">
        <v>11.4349</v>
      </c>
      <c r="E12" s="15"/>
    </row>
    <row r="13" s="2" customFormat="1" ht="19.9" customHeight="1" spans="1:5">
      <c r="A13" s="7" t="s">
        <v>69</v>
      </c>
      <c r="B13" s="8" t="s">
        <v>70</v>
      </c>
      <c r="C13" s="9">
        <f>C14+C15</f>
        <v>12.9025</v>
      </c>
      <c r="D13" s="9">
        <f>D14+D15</f>
        <v>3.1347</v>
      </c>
      <c r="E13" s="14"/>
    </row>
    <row r="14" ht="19.9" customHeight="1" spans="1:5">
      <c r="A14" s="10" t="s">
        <v>62</v>
      </c>
      <c r="B14" s="8" t="s">
        <v>71</v>
      </c>
      <c r="C14" s="11">
        <v>5.6542</v>
      </c>
      <c r="D14" s="11">
        <v>1.1276</v>
      </c>
      <c r="E14" s="15"/>
    </row>
    <row r="15" ht="19.9" customHeight="1" spans="1:5">
      <c r="A15" s="10" t="s">
        <v>63</v>
      </c>
      <c r="B15" s="8" t="s">
        <v>72</v>
      </c>
      <c r="C15" s="11">
        <v>7.2483</v>
      </c>
      <c r="D15" s="11">
        <v>2.0071</v>
      </c>
      <c r="E15" s="15"/>
    </row>
    <row r="16" s="2" customFormat="1" ht="19.9" customHeight="1" spans="1:5">
      <c r="A16" s="7" t="s">
        <v>73</v>
      </c>
      <c r="B16" s="8" t="s">
        <v>74</v>
      </c>
      <c r="C16" s="9">
        <f>C17+C20</f>
        <v>38.6444</v>
      </c>
      <c r="D16" s="9">
        <f>D17+D20</f>
        <v>11.7036</v>
      </c>
      <c r="E16" s="16"/>
    </row>
    <row r="17" ht="19.9" customHeight="1" spans="1:5">
      <c r="A17" s="10" t="s">
        <v>62</v>
      </c>
      <c r="B17" s="8" t="s">
        <v>75</v>
      </c>
      <c r="C17" s="11">
        <f>C18+C19</f>
        <v>14.6414</v>
      </c>
      <c r="D17" s="11">
        <f>D18+D19</f>
        <v>2.6708</v>
      </c>
      <c r="E17" s="17"/>
    </row>
    <row r="18" ht="19.9" customHeight="1" spans="1:5">
      <c r="A18" s="10" t="s">
        <v>76</v>
      </c>
      <c r="B18" s="8" t="s">
        <v>77</v>
      </c>
      <c r="C18" s="11">
        <v>14.1435</v>
      </c>
      <c r="D18" s="11">
        <v>2.6708</v>
      </c>
      <c r="E18" s="15"/>
    </row>
    <row r="19" ht="22.7" customHeight="1" spans="1:5">
      <c r="A19" s="10" t="s">
        <v>78</v>
      </c>
      <c r="B19" s="8" t="s">
        <v>79</v>
      </c>
      <c r="C19" s="11">
        <v>0.4979</v>
      </c>
      <c r="D19" s="11">
        <v>0</v>
      </c>
      <c r="E19" s="15"/>
    </row>
    <row r="20" ht="19.9" customHeight="1" spans="1:5">
      <c r="A20" s="10" t="s">
        <v>63</v>
      </c>
      <c r="B20" s="8" t="s">
        <v>80</v>
      </c>
      <c r="C20" s="11">
        <f>C21+C22</f>
        <v>24.003</v>
      </c>
      <c r="D20" s="11">
        <f>D21+D22</f>
        <v>9.0328</v>
      </c>
      <c r="E20" s="18"/>
    </row>
    <row r="21" ht="19.9" customHeight="1" spans="1:5">
      <c r="A21" s="10" t="s">
        <v>76</v>
      </c>
      <c r="B21" s="8" t="s">
        <v>81</v>
      </c>
      <c r="C21" s="11">
        <v>20.7969</v>
      </c>
      <c r="D21" s="11">
        <v>8.7728</v>
      </c>
      <c r="E21" s="15"/>
    </row>
    <row r="22" ht="22.7" customHeight="1" spans="1:5">
      <c r="A22" s="10" t="s">
        <v>82</v>
      </c>
      <c r="B22" s="8" t="s">
        <v>83</v>
      </c>
      <c r="C22" s="11">
        <v>3.2061</v>
      </c>
      <c r="D22" s="11">
        <v>0.26</v>
      </c>
      <c r="E22" s="15"/>
    </row>
    <row r="23" s="2" customFormat="1" ht="19.9" customHeight="1" spans="1:5">
      <c r="A23" s="7" t="s">
        <v>84</v>
      </c>
      <c r="B23" s="8" t="s">
        <v>85</v>
      </c>
      <c r="C23" s="9">
        <f>C24+C25</f>
        <v>13.3429</v>
      </c>
      <c r="D23" s="9">
        <f>D24+D25</f>
        <v>3.0504</v>
      </c>
      <c r="E23" s="14"/>
    </row>
    <row r="24" ht="19.9" customHeight="1" spans="1:5">
      <c r="A24" s="10" t="s">
        <v>62</v>
      </c>
      <c r="B24" s="8" t="s">
        <v>86</v>
      </c>
      <c r="C24" s="11">
        <v>5.7776</v>
      </c>
      <c r="D24" s="11">
        <v>1.179</v>
      </c>
      <c r="E24" s="15"/>
    </row>
    <row r="25" ht="19.9" customHeight="1" spans="1:5">
      <c r="A25" s="10" t="s">
        <v>63</v>
      </c>
      <c r="B25" s="8" t="s">
        <v>87</v>
      </c>
      <c r="C25" s="11">
        <v>7.5653</v>
      </c>
      <c r="D25" s="11">
        <v>1.8714</v>
      </c>
      <c r="E25" s="15"/>
    </row>
    <row r="26" ht="14.25" customHeight="1" spans="1:4">
      <c r="A26" s="12" t="s">
        <v>88</v>
      </c>
      <c r="B26" s="12"/>
      <c r="C26" s="12"/>
      <c r="D26" s="12"/>
    </row>
    <row r="27" ht="14.25" customHeight="1" spans="1:4">
      <c r="A27" s="12"/>
      <c r="B27" s="12"/>
      <c r="C27" s="12"/>
      <c r="D27" s="12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2023年全市限额及余额</vt:lpstr>
      <vt:lpstr>表2 2024年全市限额及余额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sugan</cp:lastModifiedBy>
  <dcterms:created xsi:type="dcterms:W3CDTF">2020-04-15T18:58:00Z</dcterms:created>
  <cp:lastPrinted>2020-05-14T18:50:00Z</cp:lastPrinted>
  <dcterms:modified xsi:type="dcterms:W3CDTF">2025-01-24T15:04:26Z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4C1C17FDD4EF4CD28932736DB757FDB6</vt:lpwstr>
  </property>
</Properties>
</file>